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26" yWindow="-126" windowWidth="18119" windowHeight="11031"/>
  </bookViews>
  <sheets>
    <sheet name="13.10" sheetId="9" r:id="rId1"/>
  </sheets>
  <calcPr calcId="125725"/>
</workbook>
</file>

<file path=xl/calcChain.xml><?xml version="1.0" encoding="utf-8"?>
<calcChain xmlns="http://schemas.openxmlformats.org/spreadsheetml/2006/main">
  <c r="F43" i="9"/>
  <c r="G43"/>
  <c r="H43"/>
  <c r="I43"/>
  <c r="J43"/>
  <c r="E43"/>
  <c r="F30"/>
  <c r="G30"/>
  <c r="H30"/>
  <c r="I30"/>
  <c r="J30"/>
  <c r="E30"/>
  <c r="F16"/>
  <c r="G16"/>
  <c r="H16"/>
  <c r="I16"/>
  <c r="J16"/>
  <c r="E16"/>
  <c r="E10"/>
  <c r="G10"/>
  <c r="H10"/>
  <c r="I10"/>
  <c r="J10"/>
  <c r="G49"/>
  <c r="H49"/>
  <c r="I49"/>
  <c r="J49"/>
  <c r="E55"/>
  <c r="F55"/>
  <c r="G55"/>
  <c r="H55"/>
  <c r="I55"/>
  <c r="J55"/>
  <c r="E49"/>
  <c r="G23"/>
  <c r="G38"/>
  <c r="H38"/>
  <c r="I38"/>
  <c r="J38"/>
  <c r="E38"/>
  <c r="H23"/>
  <c r="I23"/>
  <c r="J23"/>
  <c r="E23"/>
</calcChain>
</file>

<file path=xl/sharedStrings.xml><?xml version="1.0" encoding="utf-8"?>
<sst xmlns="http://schemas.openxmlformats.org/spreadsheetml/2006/main" count="120" uniqueCount="47">
  <si>
    <t>ШКОЛА</t>
  </si>
  <si>
    <t>Прием пищи</t>
  </si>
  <si>
    <t xml:space="preserve">Раздел </t>
  </si>
  <si>
    <t>№ рец.</t>
  </si>
  <si>
    <t>Блюдо</t>
  </si>
  <si>
    <t>Выход ,г</t>
  </si>
  <si>
    <t>калорийность</t>
  </si>
  <si>
    <t>Белки</t>
  </si>
  <si>
    <t>Жиры</t>
  </si>
  <si>
    <t>Углеводы</t>
  </si>
  <si>
    <t>День</t>
  </si>
  <si>
    <t>Завтрак</t>
  </si>
  <si>
    <t>гор.блюдо</t>
  </si>
  <si>
    <t>Хлеб пшеничный</t>
  </si>
  <si>
    <t>Обед</t>
  </si>
  <si>
    <t>Завтрак  для учащихся  детей инвалидов и детей с ОВЗ 1-4 классов</t>
  </si>
  <si>
    <t>МЕНЮ / Льготное  для    учащихся  детей инвалидов и детей      с     ОВЗ        1-11 классов/</t>
  </si>
  <si>
    <t>Завтрак   для учащихся  детей инвалидов и детей с ОВЗ  5-11 классов</t>
  </si>
  <si>
    <t>Обед  для учащихся  детей инвалидов и детей с ОВЗ 1-4 классов</t>
  </si>
  <si>
    <t>Обед  для учащихся  детей инвалидов и детей с ОВЗ  5-11 классов</t>
  </si>
  <si>
    <t>хлеб</t>
  </si>
  <si>
    <t>напиток</t>
  </si>
  <si>
    <t>закуска</t>
  </si>
  <si>
    <t>табл</t>
  </si>
  <si>
    <t>588/94</t>
  </si>
  <si>
    <t>463/94</t>
  </si>
  <si>
    <t>Каша гречневая</t>
  </si>
  <si>
    <t xml:space="preserve">Чай с сахаром </t>
  </si>
  <si>
    <t>Молоко питьевое  ультрапастеризованное  2,5% ж.</t>
  </si>
  <si>
    <t>Огурец солёный</t>
  </si>
  <si>
    <t>Итого: 85-00</t>
  </si>
  <si>
    <t>Итого:  55-00</t>
  </si>
  <si>
    <t>Цена</t>
  </si>
  <si>
    <t>Компот</t>
  </si>
  <si>
    <t>1-ый вариант</t>
  </si>
  <si>
    <t>питание  для учащихся  1-4 классов</t>
  </si>
  <si>
    <t>питание  для учащихся льготной категории 5-11 классов</t>
  </si>
  <si>
    <t>2-ой вариант</t>
  </si>
  <si>
    <t>питание   для учащихся  1-4 классов</t>
  </si>
  <si>
    <t>Салат из моркови с яблоками</t>
  </si>
  <si>
    <t>Каша перловая</t>
  </si>
  <si>
    <t>443/94</t>
  </si>
  <si>
    <t>Рагу овощное с курицей</t>
  </si>
  <si>
    <t>Голубцы Любительские</t>
  </si>
  <si>
    <t>Итого: 74-60</t>
  </si>
  <si>
    <t>Итого:  65-40</t>
  </si>
  <si>
    <t>МБОУ СОШ № 2</t>
  </si>
</sst>
</file>

<file path=xl/styles.xml><?xml version="1.0" encoding="utf-8"?>
<styleSheet xmlns="http://schemas.openxmlformats.org/spreadsheetml/2006/main">
  <numFmts count="1">
    <numFmt numFmtId="164" formatCode="0.0"/>
  </numFmts>
  <fonts count="4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1" fontId="1" fillId="2" borderId="1" xfId="0" applyNumberFormat="1" applyFont="1" applyFill="1" applyBorder="1" applyAlignment="1">
      <alignment horizontal="center"/>
    </xf>
    <xf numFmtId="0" fontId="1" fillId="2" borderId="1" xfId="0" applyFont="1" applyFill="1" applyBorder="1"/>
    <xf numFmtId="0" fontId="2" fillId="2" borderId="1" xfId="0" applyFont="1" applyFill="1" applyBorder="1" applyAlignment="1">
      <alignment horizontal="center" vertical="top" wrapText="1"/>
    </xf>
    <xf numFmtId="0" fontId="1" fillId="2" borderId="0" xfId="0" applyFont="1" applyFill="1"/>
    <xf numFmtId="0" fontId="2" fillId="2" borderId="1" xfId="0" applyFont="1" applyFill="1" applyBorder="1" applyAlignment="1">
      <alignment horizontal="center"/>
    </xf>
    <xf numFmtId="0" fontId="1" fillId="2" borderId="0" xfId="0" applyFont="1" applyFill="1" applyBorder="1"/>
    <xf numFmtId="0" fontId="2" fillId="2" borderId="0" xfId="0" applyFont="1" applyFill="1" applyAlignment="1">
      <alignment horizontal="center"/>
    </xf>
    <xf numFmtId="0" fontId="1" fillId="2" borderId="1" xfId="0" applyFont="1" applyFill="1" applyBorder="1" applyAlignment="1">
      <alignment horizontal="right"/>
    </xf>
    <xf numFmtId="164" fontId="1" fillId="2" borderId="1" xfId="0" applyNumberFormat="1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 vertical="top" wrapText="1"/>
    </xf>
    <xf numFmtId="2" fontId="1" fillId="2" borderId="1" xfId="0" applyNumberFormat="1" applyFont="1" applyFill="1" applyBorder="1" applyAlignment="1">
      <alignment horizontal="center"/>
    </xf>
    <xf numFmtId="2" fontId="2" fillId="2" borderId="1" xfId="0" applyNumberFormat="1" applyFont="1" applyFill="1" applyBorder="1" applyAlignment="1">
      <alignment horizontal="center" vertical="top" wrapText="1"/>
    </xf>
    <xf numFmtId="0" fontId="2" fillId="2" borderId="1" xfId="0" applyFont="1" applyFill="1" applyBorder="1"/>
    <xf numFmtId="0" fontId="2" fillId="2" borderId="1" xfId="0" applyFont="1" applyFill="1" applyBorder="1" applyAlignment="1">
      <alignment vertical="top" wrapText="1"/>
    </xf>
    <xf numFmtId="0" fontId="2" fillId="2" borderId="0" xfId="0" applyFont="1" applyFill="1"/>
    <xf numFmtId="0" fontId="2" fillId="2" borderId="0" xfId="0" applyFont="1" applyFill="1" applyBorder="1"/>
    <xf numFmtId="0" fontId="2" fillId="2" borderId="1" xfId="0" applyFont="1" applyFill="1" applyBorder="1" applyAlignment="1">
      <alignment horizontal="left" wrapText="1"/>
    </xf>
    <xf numFmtId="0" fontId="2" fillId="2" borderId="1" xfId="0" applyNumberFormat="1" applyFont="1" applyFill="1" applyBorder="1" applyAlignment="1">
      <alignment horizontal="center"/>
    </xf>
    <xf numFmtId="2" fontId="2" fillId="2" borderId="1" xfId="0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2" fontId="1" fillId="2" borderId="8" xfId="0" applyNumberFormat="1" applyFont="1" applyFill="1" applyBorder="1" applyAlignment="1">
      <alignment horizontal="center"/>
    </xf>
    <xf numFmtId="0" fontId="1" fillId="2" borderId="8" xfId="0" applyFont="1" applyFill="1" applyBorder="1" applyAlignment="1">
      <alignment horizontal="center"/>
    </xf>
    <xf numFmtId="164" fontId="1" fillId="2" borderId="8" xfId="0" applyNumberFormat="1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14" fontId="1" fillId="2" borderId="1" xfId="0" applyNumberFormat="1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 wrapText="1"/>
    </xf>
    <xf numFmtId="0" fontId="1" fillId="2" borderId="3" xfId="0" applyFont="1" applyFill="1" applyBorder="1" applyAlignment="1">
      <alignment horizontal="center" wrapText="1"/>
    </xf>
    <xf numFmtId="0" fontId="1" fillId="2" borderId="5" xfId="0" applyFont="1" applyFill="1" applyBorder="1" applyAlignment="1">
      <alignment horizontal="center" wrapText="1"/>
    </xf>
    <xf numFmtId="0" fontId="1" fillId="2" borderId="6" xfId="0" applyFont="1" applyFill="1" applyBorder="1" applyAlignment="1">
      <alignment horizontal="center" wrapText="1"/>
    </xf>
    <xf numFmtId="0" fontId="1" fillId="2" borderId="4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1" fillId="2" borderId="7" xfId="0" applyFont="1" applyFill="1" applyBorder="1" applyAlignment="1">
      <alignment horizontal="center" wrapText="1"/>
    </xf>
    <xf numFmtId="0" fontId="1" fillId="2" borderId="3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BT56"/>
  <sheetViews>
    <sheetView tabSelected="1" zoomScale="90" zoomScaleNormal="90" workbookViewId="0">
      <selection activeCell="B2" sqref="B2:G2"/>
    </sheetView>
  </sheetViews>
  <sheetFormatPr defaultColWidth="9.125" defaultRowHeight="15.4"/>
  <cols>
    <col min="1" max="1" width="17.875" style="4" customWidth="1"/>
    <col min="2" max="2" width="11.75" style="4" customWidth="1"/>
    <col min="3" max="3" width="9.25" style="7" customWidth="1"/>
    <col min="4" max="4" width="35" style="4" customWidth="1"/>
    <col min="5" max="6" width="13.125" style="4" customWidth="1"/>
    <col min="7" max="7" width="14.75" style="4" customWidth="1"/>
    <col min="8" max="8" width="9.125" style="4"/>
    <col min="9" max="9" width="13" style="4" customWidth="1"/>
    <col min="10" max="10" width="11.875" style="4" customWidth="1"/>
    <col min="11" max="16384" width="9.125" style="4"/>
  </cols>
  <sheetData>
    <row r="2" spans="1:72">
      <c r="A2" s="4" t="s">
        <v>0</v>
      </c>
      <c r="B2" s="26" t="s">
        <v>46</v>
      </c>
      <c r="C2" s="26"/>
      <c r="D2" s="26"/>
      <c r="E2" s="26"/>
      <c r="F2" s="26"/>
      <c r="G2" s="26"/>
      <c r="H2" s="4" t="s">
        <v>10</v>
      </c>
      <c r="I2" s="27">
        <v>44847</v>
      </c>
      <c r="J2" s="26"/>
    </row>
    <row r="4" spans="1:72">
      <c r="A4" s="2" t="s">
        <v>1</v>
      </c>
      <c r="B4" s="2" t="s">
        <v>2</v>
      </c>
      <c r="C4" s="5" t="s">
        <v>3</v>
      </c>
      <c r="D4" s="2" t="s">
        <v>4</v>
      </c>
      <c r="E4" s="2" t="s">
        <v>5</v>
      </c>
      <c r="F4" s="20" t="s">
        <v>32</v>
      </c>
      <c r="G4" s="2" t="s">
        <v>6</v>
      </c>
      <c r="H4" s="2" t="s">
        <v>7</v>
      </c>
      <c r="I4" s="2" t="s">
        <v>8</v>
      </c>
      <c r="J4" s="2" t="s">
        <v>9</v>
      </c>
    </row>
    <row r="5" spans="1:72" ht="18.7" customHeight="1">
      <c r="A5" s="28" t="s">
        <v>38</v>
      </c>
      <c r="B5" s="29"/>
      <c r="C5" s="29"/>
      <c r="D5" s="29"/>
      <c r="E5" s="29"/>
      <c r="F5" s="30"/>
      <c r="G5" s="30"/>
      <c r="H5" s="30"/>
      <c r="I5" s="30"/>
      <c r="J5" s="31"/>
    </row>
    <row r="6" spans="1:72">
      <c r="A6" s="2" t="s">
        <v>34</v>
      </c>
      <c r="B6" s="13" t="s">
        <v>12</v>
      </c>
      <c r="C6" s="3" t="s">
        <v>41</v>
      </c>
      <c r="D6" s="14" t="s">
        <v>42</v>
      </c>
      <c r="E6" s="3">
        <v>130</v>
      </c>
      <c r="F6" s="12">
        <v>51</v>
      </c>
      <c r="G6" s="3">
        <v>187</v>
      </c>
      <c r="H6" s="3">
        <v>1.7</v>
      </c>
      <c r="I6" s="3">
        <v>4.2</v>
      </c>
      <c r="J6" s="3">
        <v>10.1</v>
      </c>
    </row>
    <row r="7" spans="1:72">
      <c r="A7" s="2"/>
      <c r="B7" s="13" t="s">
        <v>21</v>
      </c>
      <c r="C7" s="3" t="s">
        <v>24</v>
      </c>
      <c r="D7" s="14" t="s">
        <v>33</v>
      </c>
      <c r="E7" s="3">
        <v>200</v>
      </c>
      <c r="F7" s="12">
        <v>8</v>
      </c>
      <c r="G7" s="3">
        <v>19</v>
      </c>
      <c r="H7" s="3">
        <v>0.18</v>
      </c>
      <c r="I7" s="3">
        <v>0.18</v>
      </c>
      <c r="J7" s="3">
        <v>9.3000000000000007</v>
      </c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  <c r="BA7" s="6"/>
      <c r="BB7" s="6"/>
      <c r="BC7" s="6"/>
      <c r="BD7" s="6"/>
      <c r="BE7" s="6"/>
      <c r="BF7" s="6"/>
      <c r="BG7" s="6"/>
      <c r="BH7" s="6"/>
      <c r="BI7" s="6"/>
      <c r="BJ7" s="6"/>
      <c r="BK7" s="6"/>
      <c r="BL7" s="6"/>
      <c r="BM7" s="6"/>
      <c r="BN7" s="6"/>
      <c r="BO7" s="6"/>
      <c r="BP7" s="6"/>
      <c r="BQ7" s="6"/>
      <c r="BR7" s="6"/>
      <c r="BS7" s="6"/>
      <c r="BT7" s="6"/>
    </row>
    <row r="8" spans="1:72">
      <c r="A8" s="2"/>
      <c r="B8" s="13" t="s">
        <v>20</v>
      </c>
      <c r="C8" s="5">
        <v>38</v>
      </c>
      <c r="D8" s="17" t="s">
        <v>13</v>
      </c>
      <c r="E8" s="18">
        <v>30</v>
      </c>
      <c r="F8" s="19">
        <v>4</v>
      </c>
      <c r="G8" s="3">
        <v>73</v>
      </c>
      <c r="H8" s="3">
        <v>1.5</v>
      </c>
      <c r="I8" s="3">
        <v>4.2</v>
      </c>
      <c r="J8" s="3">
        <v>9.8000000000000007</v>
      </c>
    </row>
    <row r="9" spans="1:72" ht="29.4">
      <c r="A9" s="2"/>
      <c r="B9" s="13" t="s">
        <v>21</v>
      </c>
      <c r="C9" s="5"/>
      <c r="D9" s="17" t="s">
        <v>28</v>
      </c>
      <c r="E9" s="5">
        <v>200</v>
      </c>
      <c r="F9" s="19">
        <v>22</v>
      </c>
      <c r="G9" s="10">
        <v>120</v>
      </c>
      <c r="H9" s="10">
        <v>6</v>
      </c>
      <c r="I9" s="10">
        <v>6.4</v>
      </c>
      <c r="J9" s="10">
        <v>9.4</v>
      </c>
    </row>
    <row r="10" spans="1:72" ht="15.75" customHeight="1">
      <c r="A10" s="2"/>
      <c r="B10" s="2"/>
      <c r="C10" s="20"/>
      <c r="D10" s="8" t="s">
        <v>30</v>
      </c>
      <c r="E10" s="20">
        <f>SUM(E6:E9)</f>
        <v>560</v>
      </c>
      <c r="F10" s="11">
        <v>85</v>
      </c>
      <c r="G10" s="20">
        <f>SUM(G6:G9)</f>
        <v>399</v>
      </c>
      <c r="H10" s="20">
        <f>SUM(H6:H9)</f>
        <v>9.379999999999999</v>
      </c>
      <c r="I10" s="20">
        <f>SUM(I6:I9)</f>
        <v>14.98</v>
      </c>
      <c r="J10" s="20">
        <f>SUM(J6:J9)</f>
        <v>38.6</v>
      </c>
    </row>
    <row r="11" spans="1:72" ht="15.75" customHeight="1">
      <c r="A11" s="34" t="s">
        <v>36</v>
      </c>
      <c r="B11" s="30"/>
      <c r="C11" s="30"/>
      <c r="D11" s="30"/>
      <c r="E11" s="30"/>
      <c r="F11" s="30"/>
      <c r="G11" s="30"/>
      <c r="H11" s="30"/>
      <c r="I11" s="30"/>
      <c r="J11" s="31"/>
    </row>
    <row r="12" spans="1:72" ht="17.149999999999999" customHeight="1">
      <c r="A12" s="2" t="s">
        <v>34</v>
      </c>
      <c r="B12" s="13" t="s">
        <v>22</v>
      </c>
      <c r="C12" s="3" t="s">
        <v>23</v>
      </c>
      <c r="D12" s="14" t="s">
        <v>29</v>
      </c>
      <c r="E12" s="3">
        <v>40</v>
      </c>
      <c r="F12" s="12">
        <v>10.4</v>
      </c>
      <c r="G12" s="3">
        <v>4</v>
      </c>
      <c r="H12" s="3">
        <v>0.1</v>
      </c>
      <c r="I12" s="3">
        <v>0</v>
      </c>
      <c r="J12" s="3">
        <v>1.1000000000000001</v>
      </c>
    </row>
    <row r="13" spans="1:72">
      <c r="A13" s="2"/>
      <c r="B13" s="13" t="s">
        <v>12</v>
      </c>
      <c r="C13" s="3" t="s">
        <v>41</v>
      </c>
      <c r="D13" s="14" t="s">
        <v>42</v>
      </c>
      <c r="E13" s="3">
        <v>150</v>
      </c>
      <c r="F13" s="12">
        <v>62.6</v>
      </c>
      <c r="G13" s="3">
        <v>187</v>
      </c>
      <c r="H13" s="3">
        <v>1.7</v>
      </c>
      <c r="I13" s="3">
        <v>4.2</v>
      </c>
      <c r="J13" s="3">
        <v>10.1</v>
      </c>
    </row>
    <row r="14" spans="1:72">
      <c r="A14" s="2"/>
      <c r="B14" s="13" t="s">
        <v>21</v>
      </c>
      <c r="C14" s="3" t="s">
        <v>24</v>
      </c>
      <c r="D14" s="14" t="s">
        <v>33</v>
      </c>
      <c r="E14" s="3">
        <v>200</v>
      </c>
      <c r="F14" s="12">
        <v>8</v>
      </c>
      <c r="G14" s="3">
        <v>19</v>
      </c>
      <c r="H14" s="3">
        <v>0.18</v>
      </c>
      <c r="I14" s="3">
        <v>0.18</v>
      </c>
      <c r="J14" s="3">
        <v>9.3000000000000007</v>
      </c>
    </row>
    <row r="15" spans="1:72" s="6" customFormat="1">
      <c r="A15" s="2"/>
      <c r="B15" s="13" t="s">
        <v>20</v>
      </c>
      <c r="C15" s="5">
        <v>38</v>
      </c>
      <c r="D15" s="17" t="s">
        <v>13</v>
      </c>
      <c r="E15" s="18">
        <v>30</v>
      </c>
      <c r="F15" s="19">
        <v>4</v>
      </c>
      <c r="G15" s="3">
        <v>73</v>
      </c>
      <c r="H15" s="3">
        <v>1.5</v>
      </c>
      <c r="I15" s="3">
        <v>4.2</v>
      </c>
      <c r="J15" s="3">
        <v>9.8000000000000007</v>
      </c>
    </row>
    <row r="16" spans="1:72" s="6" customFormat="1">
      <c r="A16" s="2"/>
      <c r="B16" s="2"/>
      <c r="C16" s="20"/>
      <c r="D16" s="8" t="s">
        <v>30</v>
      </c>
      <c r="E16" s="20">
        <f>E12+E13+E14+E15</f>
        <v>420</v>
      </c>
      <c r="F16" s="11">
        <f t="shared" ref="F16:J16" si="0">F12+F13+F14+F15</f>
        <v>85</v>
      </c>
      <c r="G16" s="20">
        <f t="shared" si="0"/>
        <v>283</v>
      </c>
      <c r="H16" s="20">
        <f t="shared" si="0"/>
        <v>3.48</v>
      </c>
      <c r="I16" s="20">
        <f t="shared" si="0"/>
        <v>8.58</v>
      </c>
      <c r="J16" s="20">
        <f t="shared" si="0"/>
        <v>30.3</v>
      </c>
    </row>
    <row r="17" spans="1:69" s="2" customFormat="1" ht="15.75" customHeight="1">
      <c r="A17" s="33" t="s">
        <v>35</v>
      </c>
      <c r="B17" s="33"/>
      <c r="C17" s="33"/>
      <c r="D17" s="33"/>
      <c r="E17" s="33"/>
      <c r="F17" s="33"/>
      <c r="G17" s="33"/>
      <c r="H17" s="33"/>
      <c r="I17" s="33"/>
      <c r="J17" s="33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6"/>
      <c r="AJ17" s="6"/>
      <c r="AK17" s="6"/>
      <c r="AL17" s="6"/>
      <c r="AM17" s="6"/>
      <c r="AN17" s="6"/>
      <c r="AO17" s="6"/>
      <c r="AP17" s="6"/>
      <c r="AQ17" s="6"/>
      <c r="AR17" s="6"/>
      <c r="AS17" s="6"/>
      <c r="AT17" s="6"/>
      <c r="AU17" s="6"/>
      <c r="AV17" s="6"/>
      <c r="AW17" s="6"/>
      <c r="AX17" s="6"/>
      <c r="AY17" s="6"/>
      <c r="AZ17" s="6"/>
      <c r="BA17" s="6"/>
      <c r="BB17" s="6"/>
      <c r="BC17" s="6"/>
      <c r="BD17" s="6"/>
      <c r="BE17" s="6"/>
      <c r="BF17" s="6"/>
      <c r="BG17" s="6"/>
      <c r="BH17" s="6"/>
      <c r="BI17" s="6"/>
      <c r="BJ17" s="6"/>
      <c r="BK17" s="6"/>
      <c r="BL17" s="6"/>
      <c r="BM17" s="6"/>
      <c r="BN17" s="6"/>
      <c r="BO17" s="6"/>
      <c r="BP17" s="6"/>
      <c r="BQ17" s="6"/>
    </row>
    <row r="18" spans="1:69" s="13" customFormat="1">
      <c r="A18" s="2" t="s">
        <v>37</v>
      </c>
      <c r="B18" s="13" t="s">
        <v>12</v>
      </c>
      <c r="C18" s="3">
        <v>105</v>
      </c>
      <c r="D18" s="14" t="s">
        <v>43</v>
      </c>
      <c r="E18" s="3">
        <v>80</v>
      </c>
      <c r="F18" s="12">
        <v>41</v>
      </c>
      <c r="G18" s="3">
        <v>173</v>
      </c>
      <c r="H18" s="3">
        <v>7.7</v>
      </c>
      <c r="I18" s="3">
        <v>7.8</v>
      </c>
      <c r="J18" s="3">
        <v>1.2</v>
      </c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  <c r="AG18" s="16"/>
      <c r="AH18" s="16"/>
      <c r="AI18" s="16"/>
      <c r="AJ18" s="16"/>
      <c r="AK18" s="16"/>
      <c r="AL18" s="16"/>
      <c r="AM18" s="16"/>
      <c r="AN18" s="16"/>
      <c r="AO18" s="16"/>
      <c r="AP18" s="16"/>
      <c r="AQ18" s="16"/>
      <c r="AR18" s="16"/>
      <c r="AS18" s="16"/>
      <c r="AT18" s="16"/>
      <c r="AU18" s="16"/>
      <c r="AV18" s="16"/>
      <c r="AW18" s="16"/>
      <c r="AX18" s="16"/>
      <c r="AY18" s="16"/>
      <c r="AZ18" s="16"/>
      <c r="BA18" s="16"/>
      <c r="BB18" s="16"/>
      <c r="BC18" s="16"/>
      <c r="BD18" s="16"/>
      <c r="BE18" s="16"/>
      <c r="BF18" s="16"/>
      <c r="BG18" s="16"/>
      <c r="BH18" s="16"/>
      <c r="BI18" s="16"/>
      <c r="BJ18" s="16"/>
      <c r="BK18" s="16"/>
      <c r="BL18" s="16"/>
      <c r="BM18" s="16"/>
      <c r="BN18" s="16"/>
      <c r="BO18" s="16"/>
      <c r="BP18" s="16"/>
      <c r="BQ18" s="16"/>
    </row>
    <row r="19" spans="1:69" s="13" customFormat="1" ht="14.7">
      <c r="B19" s="13" t="s">
        <v>12</v>
      </c>
      <c r="C19" s="3" t="s">
        <v>25</v>
      </c>
      <c r="D19" s="14" t="s">
        <v>26</v>
      </c>
      <c r="E19" s="3">
        <v>100</v>
      </c>
      <c r="F19" s="12">
        <v>10</v>
      </c>
      <c r="G19" s="3">
        <v>150</v>
      </c>
      <c r="H19" s="3">
        <v>8.6999999999999993</v>
      </c>
      <c r="I19" s="3">
        <v>6.3</v>
      </c>
      <c r="J19" s="3">
        <v>17.100000000000001</v>
      </c>
      <c r="K19" s="16"/>
      <c r="L19" s="16"/>
      <c r="M19" s="16"/>
      <c r="N19" s="16"/>
      <c r="O19" s="16"/>
      <c r="P19" s="16"/>
      <c r="Q19" s="16"/>
      <c r="R19" s="16"/>
      <c r="S19" s="16"/>
      <c r="T19" s="16"/>
      <c r="U19" s="16"/>
      <c r="V19" s="16"/>
      <c r="W19" s="16"/>
      <c r="X19" s="16"/>
      <c r="Y19" s="16"/>
      <c r="Z19" s="16"/>
      <c r="AA19" s="16"/>
      <c r="AB19" s="16"/>
      <c r="AC19" s="16"/>
      <c r="AD19" s="16"/>
      <c r="AE19" s="16"/>
      <c r="AF19" s="16"/>
      <c r="AG19" s="16"/>
      <c r="AH19" s="16"/>
      <c r="AI19" s="16"/>
      <c r="AJ19" s="16"/>
      <c r="AK19" s="16"/>
      <c r="AL19" s="16"/>
      <c r="AM19" s="16"/>
      <c r="AN19" s="16"/>
      <c r="AO19" s="16"/>
      <c r="AP19" s="16"/>
      <c r="AQ19" s="16"/>
      <c r="AR19" s="16"/>
      <c r="AS19" s="16"/>
      <c r="AT19" s="16"/>
      <c r="AU19" s="16"/>
      <c r="AV19" s="16"/>
      <c r="AW19" s="16"/>
      <c r="AX19" s="16"/>
      <c r="AY19" s="16"/>
      <c r="AZ19" s="16"/>
      <c r="BA19" s="16"/>
      <c r="BB19" s="16"/>
      <c r="BC19" s="16"/>
      <c r="BD19" s="16"/>
      <c r="BE19" s="16"/>
      <c r="BF19" s="16"/>
      <c r="BG19" s="16"/>
      <c r="BH19" s="16"/>
      <c r="BI19" s="16"/>
      <c r="BJ19" s="16"/>
      <c r="BK19" s="16"/>
      <c r="BL19" s="16"/>
      <c r="BM19" s="16"/>
      <c r="BN19" s="16"/>
      <c r="BO19" s="16"/>
      <c r="BP19" s="16"/>
      <c r="BQ19" s="16"/>
    </row>
    <row r="20" spans="1:69" s="15" customFormat="1" ht="14.7">
      <c r="A20" s="13"/>
      <c r="B20" s="13" t="s">
        <v>21</v>
      </c>
      <c r="C20" s="3" t="s">
        <v>24</v>
      </c>
      <c r="D20" s="14" t="s">
        <v>33</v>
      </c>
      <c r="E20" s="3">
        <v>200</v>
      </c>
      <c r="F20" s="12">
        <v>8</v>
      </c>
      <c r="G20" s="3">
        <v>19</v>
      </c>
      <c r="H20" s="3">
        <v>0.18</v>
      </c>
      <c r="I20" s="3">
        <v>0.18</v>
      </c>
      <c r="J20" s="3">
        <v>9.3000000000000007</v>
      </c>
    </row>
    <row r="21" spans="1:69" s="16" customFormat="1" ht="14.7">
      <c r="A21" s="13"/>
      <c r="B21" s="13" t="s">
        <v>20</v>
      </c>
      <c r="C21" s="5">
        <v>38</v>
      </c>
      <c r="D21" s="17" t="s">
        <v>13</v>
      </c>
      <c r="E21" s="18">
        <v>30</v>
      </c>
      <c r="F21" s="19">
        <v>4</v>
      </c>
      <c r="G21" s="3">
        <v>73</v>
      </c>
      <c r="H21" s="3">
        <v>1.5</v>
      </c>
      <c r="I21" s="3">
        <v>4.2</v>
      </c>
      <c r="J21" s="3">
        <v>9.8000000000000007</v>
      </c>
    </row>
    <row r="22" spans="1:69" s="15" customFormat="1" ht="29.4">
      <c r="A22" s="13"/>
      <c r="B22" s="13" t="s">
        <v>21</v>
      </c>
      <c r="C22" s="5"/>
      <c r="D22" s="17" t="s">
        <v>28</v>
      </c>
      <c r="E22" s="5">
        <v>200</v>
      </c>
      <c r="F22" s="19">
        <v>22</v>
      </c>
      <c r="G22" s="10">
        <v>120</v>
      </c>
      <c r="H22" s="10">
        <v>6</v>
      </c>
      <c r="I22" s="10">
        <v>6.4</v>
      </c>
      <c r="J22" s="10">
        <v>9.4</v>
      </c>
    </row>
    <row r="23" spans="1:69" s="15" customFormat="1">
      <c r="A23" s="13"/>
      <c r="B23" s="2"/>
      <c r="C23" s="5"/>
      <c r="D23" s="8" t="s">
        <v>30</v>
      </c>
      <c r="E23" s="1">
        <f>SUM(E18:E22)</f>
        <v>610</v>
      </c>
      <c r="F23" s="11">
        <v>85</v>
      </c>
      <c r="G23" s="20">
        <f>SUM(G18:G22)</f>
        <v>535</v>
      </c>
      <c r="H23" s="20">
        <f>SUM(H18:H22)</f>
        <v>24.08</v>
      </c>
      <c r="I23" s="9">
        <f>SUM(I18:I22)</f>
        <v>24.880000000000003</v>
      </c>
      <c r="J23" s="9">
        <f>SUM(J18:J22)</f>
        <v>46.800000000000004</v>
      </c>
    </row>
    <row r="24" spans="1:69" ht="15.75" customHeight="1">
      <c r="A24" s="34" t="s">
        <v>36</v>
      </c>
      <c r="B24" s="30"/>
      <c r="C24" s="30"/>
      <c r="D24" s="30"/>
      <c r="E24" s="30"/>
      <c r="F24" s="30"/>
      <c r="G24" s="30"/>
      <c r="H24" s="30"/>
      <c r="I24" s="30"/>
      <c r="J24" s="31"/>
    </row>
    <row r="25" spans="1:69" ht="15.75" customHeight="1">
      <c r="A25" s="2" t="s">
        <v>37</v>
      </c>
      <c r="B25" s="13" t="s">
        <v>22</v>
      </c>
      <c r="C25" s="5">
        <v>522</v>
      </c>
      <c r="D25" s="13" t="s">
        <v>39</v>
      </c>
      <c r="E25" s="5">
        <v>40</v>
      </c>
      <c r="F25" s="19">
        <v>13.64</v>
      </c>
      <c r="G25" s="3">
        <v>15</v>
      </c>
      <c r="H25" s="3">
        <v>6.1</v>
      </c>
      <c r="I25" s="3">
        <v>0</v>
      </c>
      <c r="J25" s="3">
        <v>2.4</v>
      </c>
      <c r="L25" s="15"/>
    </row>
    <row r="26" spans="1:69">
      <c r="B26" s="13" t="s">
        <v>12</v>
      </c>
      <c r="C26" s="3">
        <v>105</v>
      </c>
      <c r="D26" s="14" t="s">
        <v>43</v>
      </c>
      <c r="E26" s="3">
        <v>100</v>
      </c>
      <c r="F26" s="12">
        <v>49.36</v>
      </c>
      <c r="G26" s="3">
        <v>173</v>
      </c>
      <c r="H26" s="3">
        <v>7.7</v>
      </c>
      <c r="I26" s="3">
        <v>7.8</v>
      </c>
      <c r="J26" s="3">
        <v>1.2</v>
      </c>
    </row>
    <row r="27" spans="1:69">
      <c r="A27" s="2"/>
      <c r="B27" s="13" t="s">
        <v>12</v>
      </c>
      <c r="C27" s="3" t="s">
        <v>25</v>
      </c>
      <c r="D27" s="14" t="s">
        <v>26</v>
      </c>
      <c r="E27" s="3">
        <v>100</v>
      </c>
      <c r="F27" s="12">
        <v>10</v>
      </c>
      <c r="G27" s="3">
        <v>150</v>
      </c>
      <c r="H27" s="3">
        <v>8.6999999999999993</v>
      </c>
      <c r="I27" s="3">
        <v>6.3</v>
      </c>
      <c r="J27" s="3">
        <v>17.100000000000001</v>
      </c>
    </row>
    <row r="28" spans="1:69">
      <c r="A28" s="2"/>
      <c r="B28" s="13" t="s">
        <v>21</v>
      </c>
      <c r="C28" s="3" t="s">
        <v>24</v>
      </c>
      <c r="D28" s="14" t="s">
        <v>33</v>
      </c>
      <c r="E28" s="3">
        <v>200</v>
      </c>
      <c r="F28" s="12">
        <v>8</v>
      </c>
      <c r="G28" s="3">
        <v>19</v>
      </c>
      <c r="H28" s="3">
        <v>0.18</v>
      </c>
      <c r="I28" s="3">
        <v>0.18</v>
      </c>
      <c r="J28" s="3">
        <v>9.3000000000000007</v>
      </c>
    </row>
    <row r="29" spans="1:69">
      <c r="A29" s="2"/>
      <c r="B29" s="13" t="s">
        <v>20</v>
      </c>
      <c r="C29" s="5">
        <v>38</v>
      </c>
      <c r="D29" s="17" t="s">
        <v>13</v>
      </c>
      <c r="E29" s="18">
        <v>30</v>
      </c>
      <c r="F29" s="19">
        <v>4</v>
      </c>
      <c r="G29" s="3">
        <v>73</v>
      </c>
      <c r="H29" s="3">
        <v>1.5</v>
      </c>
      <c r="I29" s="3">
        <v>4.2</v>
      </c>
      <c r="J29" s="3">
        <v>9.8000000000000007</v>
      </c>
    </row>
    <row r="30" spans="1:69">
      <c r="A30" s="2"/>
      <c r="B30" s="2"/>
      <c r="C30" s="5"/>
      <c r="D30" s="8" t="s">
        <v>30</v>
      </c>
      <c r="E30" s="1">
        <f>E25+E26+E27+E28+E29</f>
        <v>470</v>
      </c>
      <c r="F30" s="11">
        <f t="shared" ref="F30:J30" si="1">F25+F26+F27+F28+F29</f>
        <v>85</v>
      </c>
      <c r="G30" s="1">
        <f t="shared" si="1"/>
        <v>430</v>
      </c>
      <c r="H30" s="11">
        <f t="shared" si="1"/>
        <v>24.18</v>
      </c>
      <c r="I30" s="11">
        <f t="shared" si="1"/>
        <v>18.48</v>
      </c>
      <c r="J30" s="11">
        <f t="shared" si="1"/>
        <v>39.800000000000004</v>
      </c>
    </row>
    <row r="31" spans="1:69">
      <c r="A31" s="2"/>
      <c r="B31" s="24"/>
      <c r="C31" s="24"/>
      <c r="D31" s="24"/>
      <c r="E31" s="24"/>
      <c r="F31" s="24"/>
      <c r="G31" s="24"/>
      <c r="H31" s="24"/>
      <c r="I31" s="24"/>
      <c r="J31" s="25"/>
    </row>
    <row r="32" spans="1:69" ht="35.299999999999997" customHeight="1">
      <c r="A32" s="35" t="s">
        <v>16</v>
      </c>
      <c r="B32" s="35"/>
      <c r="C32" s="35"/>
      <c r="D32" s="35"/>
      <c r="E32" s="35"/>
      <c r="F32" s="35"/>
      <c r="G32" s="35"/>
      <c r="H32" s="35"/>
      <c r="I32" s="35"/>
      <c r="J32" s="36"/>
    </row>
    <row r="33" spans="1:10" ht="18" customHeight="1">
      <c r="A33" s="28" t="s">
        <v>15</v>
      </c>
      <c r="B33" s="29"/>
      <c r="C33" s="29"/>
      <c r="D33" s="29"/>
      <c r="E33" s="29"/>
      <c r="F33" s="29"/>
      <c r="G33" s="29"/>
      <c r="H33" s="29"/>
      <c r="I33" s="29"/>
      <c r="J33" s="32"/>
    </row>
    <row r="34" spans="1:10" ht="15.75" customHeight="1">
      <c r="A34" s="2" t="s">
        <v>11</v>
      </c>
      <c r="B34" s="13" t="s">
        <v>12</v>
      </c>
      <c r="C34" s="3" t="s">
        <v>41</v>
      </c>
      <c r="D34" s="14" t="s">
        <v>42</v>
      </c>
      <c r="E34" s="3">
        <v>130</v>
      </c>
      <c r="F34" s="12">
        <v>51</v>
      </c>
      <c r="G34" s="3">
        <v>187</v>
      </c>
      <c r="H34" s="3">
        <v>1.7</v>
      </c>
      <c r="I34" s="3">
        <v>4.2</v>
      </c>
      <c r="J34" s="3">
        <v>10.1</v>
      </c>
    </row>
    <row r="35" spans="1:10" ht="15.75" customHeight="1">
      <c r="A35" s="2"/>
      <c r="B35" s="13" t="s">
        <v>21</v>
      </c>
      <c r="C35" s="3" t="s">
        <v>24</v>
      </c>
      <c r="D35" s="14" t="s">
        <v>33</v>
      </c>
      <c r="E35" s="3">
        <v>200</v>
      </c>
      <c r="F35" s="12">
        <v>8</v>
      </c>
      <c r="G35" s="3">
        <v>19</v>
      </c>
      <c r="H35" s="3">
        <v>0.18</v>
      </c>
      <c r="I35" s="3">
        <v>0.18</v>
      </c>
      <c r="J35" s="3">
        <v>9.3000000000000007</v>
      </c>
    </row>
    <row r="36" spans="1:10" ht="15.75" customHeight="1">
      <c r="A36" s="2"/>
      <c r="B36" s="13" t="s">
        <v>20</v>
      </c>
      <c r="C36" s="5">
        <v>38</v>
      </c>
      <c r="D36" s="17" t="s">
        <v>13</v>
      </c>
      <c r="E36" s="18">
        <v>30</v>
      </c>
      <c r="F36" s="19">
        <v>4</v>
      </c>
      <c r="G36" s="3">
        <v>73</v>
      </c>
      <c r="H36" s="3">
        <v>1.5</v>
      </c>
      <c r="I36" s="3">
        <v>4.2</v>
      </c>
      <c r="J36" s="3">
        <v>9.8000000000000007</v>
      </c>
    </row>
    <row r="37" spans="1:10" ht="29.4">
      <c r="A37" s="2"/>
      <c r="B37" s="13" t="s">
        <v>21</v>
      </c>
      <c r="C37" s="5"/>
      <c r="D37" s="17" t="s">
        <v>28</v>
      </c>
      <c r="E37" s="5">
        <v>200</v>
      </c>
      <c r="F37" s="19">
        <v>22</v>
      </c>
      <c r="G37" s="10">
        <v>120</v>
      </c>
      <c r="H37" s="10">
        <v>6</v>
      </c>
      <c r="I37" s="10">
        <v>6.4</v>
      </c>
      <c r="J37" s="10">
        <v>9.4</v>
      </c>
    </row>
    <row r="38" spans="1:10">
      <c r="A38" s="2"/>
      <c r="B38" s="2"/>
      <c r="C38" s="5"/>
      <c r="D38" s="8" t="s">
        <v>30</v>
      </c>
      <c r="E38" s="20">
        <f>SUM(E34:E37)</f>
        <v>560</v>
      </c>
      <c r="F38" s="21">
        <v>85</v>
      </c>
      <c r="G38" s="22">
        <f>SUM(G34:G37)</f>
        <v>399</v>
      </c>
      <c r="H38" s="22">
        <f>SUM(H34:H37)</f>
        <v>9.379999999999999</v>
      </c>
      <c r="I38" s="23">
        <f>SUM(I34:I37)</f>
        <v>14.98</v>
      </c>
      <c r="J38" s="22">
        <f>SUM(J34:J37)</f>
        <v>38.6</v>
      </c>
    </row>
    <row r="39" spans="1:10" ht="18" customHeight="1">
      <c r="A39" s="28" t="s">
        <v>17</v>
      </c>
      <c r="B39" s="29"/>
      <c r="C39" s="29"/>
      <c r="D39" s="29"/>
      <c r="E39" s="29"/>
      <c r="F39" s="29"/>
      <c r="G39" s="29"/>
      <c r="H39" s="29"/>
      <c r="I39" s="29"/>
      <c r="J39" s="32"/>
    </row>
    <row r="40" spans="1:10" ht="15.75" customHeight="1">
      <c r="A40" s="2" t="s">
        <v>11</v>
      </c>
      <c r="B40" s="13" t="s">
        <v>12</v>
      </c>
      <c r="C40" s="3" t="s">
        <v>41</v>
      </c>
      <c r="D40" s="14" t="s">
        <v>42</v>
      </c>
      <c r="E40" s="3">
        <v>150</v>
      </c>
      <c r="F40" s="12">
        <v>62.6</v>
      </c>
      <c r="G40" s="3">
        <v>190</v>
      </c>
      <c r="H40" s="3">
        <v>1.7</v>
      </c>
      <c r="I40" s="3">
        <v>4.2</v>
      </c>
      <c r="J40" s="3">
        <v>10.1</v>
      </c>
    </row>
    <row r="41" spans="1:10">
      <c r="B41" s="13" t="s">
        <v>21</v>
      </c>
      <c r="C41" s="3" t="s">
        <v>24</v>
      </c>
      <c r="D41" s="14" t="s">
        <v>33</v>
      </c>
      <c r="E41" s="3">
        <v>200</v>
      </c>
      <c r="F41" s="12">
        <v>8</v>
      </c>
      <c r="G41" s="3">
        <v>19</v>
      </c>
      <c r="H41" s="3">
        <v>0.18</v>
      </c>
      <c r="I41" s="3">
        <v>0.18</v>
      </c>
      <c r="J41" s="3">
        <v>9.3000000000000007</v>
      </c>
    </row>
    <row r="42" spans="1:10">
      <c r="B42" s="13" t="s">
        <v>20</v>
      </c>
      <c r="C42" s="5">
        <v>38</v>
      </c>
      <c r="D42" s="17" t="s">
        <v>13</v>
      </c>
      <c r="E42" s="18">
        <v>30</v>
      </c>
      <c r="F42" s="19">
        <v>4</v>
      </c>
      <c r="G42" s="3">
        <v>73</v>
      </c>
      <c r="H42" s="3">
        <v>1.5</v>
      </c>
      <c r="I42" s="3">
        <v>4.2</v>
      </c>
      <c r="J42" s="3">
        <v>9.8000000000000007</v>
      </c>
    </row>
    <row r="43" spans="1:10">
      <c r="A43" s="2"/>
      <c r="B43" s="2"/>
      <c r="C43" s="5"/>
      <c r="D43" s="8" t="s">
        <v>44</v>
      </c>
      <c r="E43" s="11">
        <f>E40+E41+E42</f>
        <v>380</v>
      </c>
      <c r="F43" s="11">
        <f t="shared" ref="F43:J43" si="2">F40+F41+F42</f>
        <v>74.599999999999994</v>
      </c>
      <c r="G43" s="11">
        <f t="shared" si="2"/>
        <v>282</v>
      </c>
      <c r="H43" s="11">
        <f t="shared" si="2"/>
        <v>3.38</v>
      </c>
      <c r="I43" s="11">
        <f t="shared" si="2"/>
        <v>8.58</v>
      </c>
      <c r="J43" s="11">
        <f t="shared" si="2"/>
        <v>29.2</v>
      </c>
    </row>
    <row r="44" spans="1:10">
      <c r="A44" s="28" t="s">
        <v>18</v>
      </c>
      <c r="B44" s="29"/>
      <c r="C44" s="29"/>
      <c r="D44" s="29"/>
      <c r="E44" s="29"/>
      <c r="F44" s="29"/>
      <c r="G44" s="29"/>
      <c r="H44" s="29"/>
      <c r="I44" s="29"/>
      <c r="J44" s="32"/>
    </row>
    <row r="45" spans="1:10" ht="15.75" customHeight="1">
      <c r="A45" s="2" t="s">
        <v>14</v>
      </c>
      <c r="B45" s="13" t="s">
        <v>12</v>
      </c>
      <c r="C45" s="3">
        <v>105</v>
      </c>
      <c r="D45" s="14" t="s">
        <v>43</v>
      </c>
      <c r="E45" s="3">
        <v>70</v>
      </c>
      <c r="F45" s="12">
        <v>38</v>
      </c>
      <c r="G45" s="3">
        <v>136</v>
      </c>
      <c r="H45" s="3">
        <v>7.7</v>
      </c>
      <c r="I45" s="3">
        <v>7.8</v>
      </c>
      <c r="J45" s="3">
        <v>1.2</v>
      </c>
    </row>
    <row r="46" spans="1:10">
      <c r="A46" s="2"/>
      <c r="B46" s="13" t="s">
        <v>12</v>
      </c>
      <c r="C46" s="3" t="s">
        <v>25</v>
      </c>
      <c r="D46" s="14" t="s">
        <v>40</v>
      </c>
      <c r="E46" s="3">
        <v>100</v>
      </c>
      <c r="F46" s="12">
        <v>7</v>
      </c>
      <c r="G46" s="3">
        <v>117</v>
      </c>
      <c r="H46" s="3">
        <v>3.4</v>
      </c>
      <c r="I46" s="3">
        <v>0.5</v>
      </c>
      <c r="J46" s="3">
        <v>24.9</v>
      </c>
    </row>
    <row r="47" spans="1:10">
      <c r="A47" s="2"/>
      <c r="B47" s="13" t="s">
        <v>21</v>
      </c>
      <c r="C47" s="3">
        <v>627</v>
      </c>
      <c r="D47" s="14" t="s">
        <v>27</v>
      </c>
      <c r="E47" s="3">
        <v>200</v>
      </c>
      <c r="F47" s="12">
        <v>6</v>
      </c>
      <c r="G47" s="3">
        <v>5</v>
      </c>
      <c r="H47" s="3">
        <v>0.2</v>
      </c>
      <c r="I47" s="3">
        <v>0.05</v>
      </c>
      <c r="J47" s="3">
        <v>15.1</v>
      </c>
    </row>
    <row r="48" spans="1:10">
      <c r="A48" s="2"/>
      <c r="B48" s="13" t="s">
        <v>20</v>
      </c>
      <c r="C48" s="5">
        <v>38</v>
      </c>
      <c r="D48" s="17" t="s">
        <v>13</v>
      </c>
      <c r="E48" s="18">
        <v>30</v>
      </c>
      <c r="F48" s="19">
        <v>4</v>
      </c>
      <c r="G48" s="3">
        <v>73</v>
      </c>
      <c r="H48" s="3">
        <v>1.5</v>
      </c>
      <c r="I48" s="3">
        <v>4.2</v>
      </c>
      <c r="J48" s="3">
        <v>9.8000000000000007</v>
      </c>
    </row>
    <row r="49" spans="1:69" s="2" customFormat="1">
      <c r="C49" s="5"/>
      <c r="D49" s="8" t="s">
        <v>31</v>
      </c>
      <c r="E49" s="20">
        <f>SUM(E45:E48)</f>
        <v>400</v>
      </c>
      <c r="F49" s="11">
        <v>55</v>
      </c>
      <c r="G49" s="20">
        <f>SUM(G45:G48)</f>
        <v>331</v>
      </c>
      <c r="H49" s="20">
        <f>SUM(H45:H48)</f>
        <v>12.799999999999999</v>
      </c>
      <c r="I49" s="20">
        <f>SUM(I45:I48)</f>
        <v>12.55</v>
      </c>
      <c r="J49" s="20">
        <f>SUM(J45:J48)</f>
        <v>51</v>
      </c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/>
      <c r="AL49" s="6"/>
      <c r="AM49" s="6"/>
      <c r="AN49" s="6"/>
      <c r="AO49" s="6"/>
      <c r="AP49" s="6"/>
      <c r="AQ49" s="6"/>
      <c r="AR49" s="6"/>
      <c r="AS49" s="6"/>
      <c r="AT49" s="6"/>
      <c r="AU49" s="6"/>
      <c r="AV49" s="6"/>
      <c r="AW49" s="6"/>
      <c r="AX49" s="6"/>
      <c r="AY49" s="6"/>
      <c r="AZ49" s="6"/>
      <c r="BA49" s="6"/>
      <c r="BB49" s="6"/>
      <c r="BC49" s="6"/>
      <c r="BD49" s="6"/>
      <c r="BE49" s="6"/>
      <c r="BF49" s="6"/>
      <c r="BG49" s="6"/>
      <c r="BH49" s="6"/>
      <c r="BI49" s="6"/>
      <c r="BJ49" s="6"/>
      <c r="BK49" s="6"/>
      <c r="BL49" s="6"/>
      <c r="BM49" s="6"/>
      <c r="BN49" s="6"/>
      <c r="BO49" s="6"/>
      <c r="BP49" s="6"/>
      <c r="BQ49" s="6"/>
    </row>
    <row r="50" spans="1:69" ht="18" customHeight="1">
      <c r="A50" s="28" t="s">
        <v>19</v>
      </c>
      <c r="B50" s="29"/>
      <c r="C50" s="29"/>
      <c r="D50" s="29"/>
      <c r="E50" s="29"/>
      <c r="F50" s="29"/>
      <c r="G50" s="29"/>
      <c r="H50" s="29"/>
      <c r="I50" s="29"/>
      <c r="J50" s="32"/>
    </row>
    <row r="51" spans="1:69" ht="15.75" customHeight="1">
      <c r="A51" s="2" t="s">
        <v>14</v>
      </c>
      <c r="B51" s="13" t="s">
        <v>12</v>
      </c>
      <c r="C51" s="3">
        <v>105</v>
      </c>
      <c r="D51" s="14" t="s">
        <v>43</v>
      </c>
      <c r="E51" s="3">
        <v>100</v>
      </c>
      <c r="F51" s="12">
        <v>43.4</v>
      </c>
      <c r="G51" s="3">
        <v>136</v>
      </c>
      <c r="H51" s="3">
        <v>7.7</v>
      </c>
      <c r="I51" s="3">
        <v>7.8</v>
      </c>
      <c r="J51" s="3">
        <v>1.2</v>
      </c>
    </row>
    <row r="52" spans="1:69">
      <c r="B52" s="13" t="s">
        <v>12</v>
      </c>
      <c r="C52" s="3" t="s">
        <v>25</v>
      </c>
      <c r="D52" s="14" t="s">
        <v>26</v>
      </c>
      <c r="E52" s="3">
        <v>100</v>
      </c>
      <c r="F52" s="12">
        <v>10</v>
      </c>
      <c r="G52" s="3">
        <v>150</v>
      </c>
      <c r="H52" s="3">
        <v>8.6999999999999993</v>
      </c>
      <c r="I52" s="3">
        <v>6.3</v>
      </c>
      <c r="J52" s="3">
        <v>17.100000000000001</v>
      </c>
    </row>
    <row r="53" spans="1:69">
      <c r="A53" s="2"/>
      <c r="B53" s="13" t="s">
        <v>21</v>
      </c>
      <c r="C53" s="3" t="s">
        <v>24</v>
      </c>
      <c r="D53" s="14" t="s">
        <v>33</v>
      </c>
      <c r="E53" s="3">
        <v>200</v>
      </c>
      <c r="F53" s="12">
        <v>8</v>
      </c>
      <c r="G53" s="3">
        <v>19</v>
      </c>
      <c r="H53" s="3">
        <v>0.18</v>
      </c>
      <c r="I53" s="3">
        <v>0.18</v>
      </c>
      <c r="J53" s="3">
        <v>9.3000000000000007</v>
      </c>
    </row>
    <row r="54" spans="1:69">
      <c r="A54" s="2"/>
      <c r="B54" s="13" t="s">
        <v>20</v>
      </c>
      <c r="C54" s="5">
        <v>38</v>
      </c>
      <c r="D54" s="17" t="s">
        <v>13</v>
      </c>
      <c r="E54" s="18">
        <v>30</v>
      </c>
      <c r="F54" s="19">
        <v>4</v>
      </c>
      <c r="G54" s="3">
        <v>73</v>
      </c>
      <c r="H54" s="3">
        <v>1.5</v>
      </c>
      <c r="I54" s="3">
        <v>4.2</v>
      </c>
      <c r="J54" s="3">
        <v>9.8000000000000007</v>
      </c>
    </row>
    <row r="55" spans="1:69" s="6" customFormat="1">
      <c r="A55" s="2"/>
      <c r="B55" s="2"/>
      <c r="C55" s="5"/>
      <c r="D55" s="8" t="s">
        <v>45</v>
      </c>
      <c r="E55" s="20">
        <f t="shared" ref="E55:J55" si="3">SUM(E51:E54)</f>
        <v>430</v>
      </c>
      <c r="F55" s="11">
        <f t="shared" si="3"/>
        <v>65.400000000000006</v>
      </c>
      <c r="G55" s="20">
        <f t="shared" si="3"/>
        <v>378</v>
      </c>
      <c r="H55" s="20">
        <f t="shared" si="3"/>
        <v>18.079999999999998</v>
      </c>
      <c r="I55" s="20">
        <f t="shared" si="3"/>
        <v>18.48</v>
      </c>
      <c r="J55" s="20">
        <f t="shared" si="3"/>
        <v>37.400000000000006</v>
      </c>
    </row>
    <row r="56" spans="1:69">
      <c r="C56" s="4"/>
    </row>
  </sheetData>
  <mergeCells count="11">
    <mergeCell ref="A24:J24"/>
    <mergeCell ref="B2:G2"/>
    <mergeCell ref="I2:J2"/>
    <mergeCell ref="A5:J5"/>
    <mergeCell ref="A17:J17"/>
    <mergeCell ref="A11:J11"/>
    <mergeCell ref="A50:J50"/>
    <mergeCell ref="A32:J32"/>
    <mergeCell ref="A33:J33"/>
    <mergeCell ref="A39:J39"/>
    <mergeCell ref="A44:J4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13.10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user</cp:lastModifiedBy>
  <cp:lastPrinted>2021-05-23T23:40:09Z</cp:lastPrinted>
  <dcterms:created xsi:type="dcterms:W3CDTF">2021-05-21T04:19:55Z</dcterms:created>
  <dcterms:modified xsi:type="dcterms:W3CDTF">2022-10-10T00:02:56Z</dcterms:modified>
</cp:coreProperties>
</file>